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55" activeTab="0"/>
  </bookViews>
  <sheets>
    <sheet name="管理表" sheetId="1" r:id="rId1"/>
    <sheet name="検印枠" sheetId="2" r:id="rId2"/>
  </sheets>
  <definedNames>
    <definedName name="_xlnm.Print_Area" localSheetId="0">'管理表'!$A$1:$Y$46</definedName>
    <definedName name="_xlnm.Print_Area" localSheetId="1">'検印枠'!#REF!</definedName>
    <definedName name="_xlnm.Print_Titles" localSheetId="0">'管理表'!$5:$10</definedName>
    <definedName name="_xlnm.Print_Titles" localSheetId="1">'検印枠'!$7:$12</definedName>
  </definedNames>
  <calcPr fullCalcOnLoad="1"/>
</workbook>
</file>

<file path=xl/sharedStrings.xml><?xml version="1.0" encoding="utf-8"?>
<sst xmlns="http://schemas.openxmlformats.org/spreadsheetml/2006/main" count="55" uniqueCount="34">
  <si>
    <t>年</t>
  </si>
  <si>
    <t>日</t>
  </si>
  <si>
    <t>行　　先</t>
  </si>
  <si>
    <t>時</t>
  </si>
  <si>
    <t>分</t>
  </si>
  <si>
    <t>分</t>
  </si>
  <si>
    <t>今年度累計</t>
  </si>
  <si>
    <t>営業所長</t>
  </si>
  <si>
    <t>営業所</t>
  </si>
  <si>
    <t>運転者</t>
  </si>
  <si>
    <t>月</t>
  </si>
  <si>
    <t>会　社</t>
  </si>
  <si>
    <t>社　長</t>
  </si>
  <si>
    <t>担　当</t>
  </si>
  <si>
    <r>
      <t>＜－－－－－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拘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束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間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訳</t>
    </r>
    <r>
      <rPr>
        <sz val="11"/>
        <rFont val="ＭＳ Ｐゴシック"/>
        <family val="3"/>
      </rPr>
      <t xml:space="preserve">    －－－－－－＞</t>
    </r>
  </si>
  <si>
    <t>（運行内容等）</t>
  </si>
  <si>
    <t>※下欄に役職名を入力すると管理表に反映されます。</t>
  </si>
  <si>
    <t>※管理表の年と月を入力すると自動で曜日が入ります。</t>
  </si>
  <si>
    <t>累 計</t>
  </si>
  <si>
    <t>小 計</t>
  </si>
  <si>
    <t>曜日</t>
  </si>
  <si>
    <t>※太字項目のみ入力</t>
  </si>
  <si>
    <t xml:space="preserve"> 時間</t>
  </si>
  <si>
    <t>※1日の拘束時間が15時間を超過するとセルが「黄色」に</t>
  </si>
  <si>
    <t>　16時間を超過すると「朱色」になります。</t>
  </si>
  <si>
    <t>運行管理者</t>
  </si>
  <si>
    <t>本社営業所</t>
  </si>
  <si>
    <t>櫻井</t>
  </si>
  <si>
    <t>残業</t>
  </si>
  <si>
    <t>労働時間</t>
  </si>
  <si>
    <t>週労働</t>
  </si>
  <si>
    <t>週残業</t>
  </si>
  <si>
    <t>時 間 外 労 働 時 間 管 理 表</t>
  </si>
  <si>
    <t xml:space="preserve">当月の時間外労働時間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</si>
</sst>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/dd"/>
    <numFmt numFmtId="178" formatCode="mmm\-yyyy"/>
    <numFmt numFmtId="179" formatCode="&quot;PS:&quot;0.0"/>
    <numFmt numFmtId="180" formatCode="&quot;PG:&quot;0.0"/>
    <numFmt numFmtId="181" formatCode="#0.0&quot;人日&quot;"/>
    <numFmt numFmtId="182" formatCode="0.0_ "/>
    <numFmt numFmtId="183" formatCode="&quot;PS:&quot;"/>
    <numFmt numFmtId="184" formatCode="#,##0_ "/>
    <numFmt numFmtId="185" formatCode="0_ "/>
    <numFmt numFmtId="186" formatCode="[h]:mm"/>
    <numFmt numFmtId="187" formatCode="**"/>
    <numFmt numFmtId="188" formatCode="\o\o"/>
    <numFmt numFmtId="189" formatCode="00"/>
    <numFmt numFmtId="190" formatCode="&quot;（&quot;##&quot;）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6">
    <font>
      <sz val="11"/>
      <name val="ＭＳ Ｐゴシック"/>
      <family val="3"/>
    </font>
    <font>
      <b/>
      <sz val="12"/>
      <name val="Arial"/>
      <family val="2"/>
    </font>
    <font>
      <u val="single"/>
      <sz val="4"/>
      <color indexed="12"/>
      <name val="ＭＳ 明朝"/>
      <family val="1"/>
    </font>
    <font>
      <u val="single"/>
      <sz val="4"/>
      <color indexed="3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51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C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3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1" applyNumberFormat="0" applyAlignment="0" applyProtection="0"/>
    <xf numFmtId="0" fontId="1" fillId="0" borderId="2">
      <alignment horizontal="left" vertic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36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vertical="top"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 vertical="center"/>
    </xf>
    <xf numFmtId="186" fontId="0" fillId="0" borderId="0" xfId="0" applyNumberFormat="1" applyFill="1" applyBorder="1" applyAlignment="1" applyProtection="1">
      <alignment horizontal="center" vertical="center"/>
      <protection locked="0"/>
    </xf>
    <xf numFmtId="186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/>
    </xf>
    <xf numFmtId="186" fontId="0" fillId="0" borderId="30" xfId="0" applyNumberFormat="1" applyFill="1" applyBorder="1" applyAlignment="1" applyProtection="1">
      <alignment horizontal="center" vertical="center"/>
      <protection locked="0"/>
    </xf>
    <xf numFmtId="186" fontId="0" fillId="0" borderId="30" xfId="0" applyNumberFormat="1" applyBorder="1" applyAlignment="1">
      <alignment horizontal="center" vertical="center"/>
    </xf>
    <xf numFmtId="186" fontId="0" fillId="0" borderId="30" xfId="0" applyNumberFormat="1" applyFill="1" applyBorder="1" applyAlignment="1">
      <alignment horizontal="center" vertical="center"/>
    </xf>
    <xf numFmtId="186" fontId="0" fillId="34" borderId="30" xfId="0" applyNumberFormat="1" applyFill="1" applyBorder="1" applyAlignment="1">
      <alignment horizontal="center" vertical="center"/>
    </xf>
    <xf numFmtId="186" fontId="0" fillId="34" borderId="0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left" vertical="top" wrapText="1"/>
      <protection locked="0"/>
    </xf>
    <xf numFmtId="186" fontId="0" fillId="0" borderId="1" xfId="0" applyNumberFormat="1" applyFill="1" applyBorder="1" applyAlignment="1" applyProtection="1">
      <alignment horizontal="center" vertical="center"/>
      <protection locked="0"/>
    </xf>
    <xf numFmtId="186" fontId="0" fillId="0" borderId="26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/>
    </xf>
    <xf numFmtId="0" fontId="0" fillId="0" borderId="1" xfId="0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right" vertical="center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4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right" vertical="center"/>
    </xf>
    <xf numFmtId="0" fontId="12" fillId="0" borderId="49" xfId="0" applyFont="1" applyFill="1" applyBorder="1" applyAlignment="1">
      <alignment horizontal="right" vertical="center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>
      <alignment horizontal="center" vertical="center"/>
    </xf>
    <xf numFmtId="186" fontId="9" fillId="0" borderId="51" xfId="0" applyNumberFormat="1" applyFont="1" applyFill="1" applyBorder="1" applyAlignment="1" applyProtection="1">
      <alignment horizontal="center" vertical="center"/>
      <protection locked="0"/>
    </xf>
    <xf numFmtId="186" fontId="9" fillId="0" borderId="52" xfId="0" applyNumberFormat="1" applyFont="1" applyBorder="1" applyAlignment="1">
      <alignment horizontal="center" vertical="center"/>
    </xf>
    <xf numFmtId="186" fontId="9" fillId="33" borderId="53" xfId="0" applyNumberFormat="1" applyFont="1" applyFill="1" applyBorder="1" applyAlignment="1">
      <alignment horizontal="center" vertical="center"/>
    </xf>
    <xf numFmtId="186" fontId="9" fillId="0" borderId="54" xfId="0" applyNumberFormat="1" applyFont="1" applyFill="1" applyBorder="1" applyAlignment="1" applyProtection="1">
      <alignment horizontal="center" vertical="center"/>
      <protection locked="0"/>
    </xf>
    <xf numFmtId="186" fontId="9" fillId="0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186" fontId="54" fillId="0" borderId="57" xfId="0" applyNumberFormat="1" applyFont="1" applyFill="1" applyBorder="1" applyAlignment="1" applyProtection="1">
      <alignment horizontal="center" vertical="center"/>
      <protection locked="0"/>
    </xf>
    <xf numFmtId="186" fontId="54" fillId="0" borderId="57" xfId="0" applyNumberFormat="1" applyFont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186" fontId="11" fillId="0" borderId="0" xfId="0" applyNumberFormat="1" applyFont="1" applyFill="1" applyBorder="1" applyAlignment="1">
      <alignment horizontal="right" vertical="center"/>
    </xf>
    <xf numFmtId="186" fontId="11" fillId="0" borderId="59" xfId="0" applyNumberFormat="1" applyFont="1" applyFill="1" applyBorder="1" applyAlignment="1">
      <alignment horizontal="right" vertical="center"/>
    </xf>
    <xf numFmtId="186" fontId="9" fillId="0" borderId="46" xfId="0" applyNumberFormat="1" applyFont="1" applyFill="1" applyBorder="1" applyAlignment="1">
      <alignment horizontal="center" vertical="center"/>
    </xf>
    <xf numFmtId="186" fontId="9" fillId="0" borderId="47" xfId="0" applyNumberFormat="1" applyFont="1" applyFill="1" applyBorder="1" applyAlignment="1">
      <alignment horizontal="center" vertical="center"/>
    </xf>
    <xf numFmtId="186" fontId="9" fillId="33" borderId="5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 textRotation="255"/>
    </xf>
    <xf numFmtId="0" fontId="0" fillId="0" borderId="61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186" fontId="9" fillId="0" borderId="62" xfId="0" applyNumberFormat="1" applyFont="1" applyFill="1" applyBorder="1" applyAlignment="1" applyProtection="1">
      <alignment horizontal="center" vertical="center"/>
      <protection locked="0"/>
    </xf>
    <xf numFmtId="186" fontId="9" fillId="0" borderId="57" xfId="0" applyNumberFormat="1" applyFont="1" applyBorder="1" applyAlignment="1">
      <alignment horizontal="center" vertical="center"/>
    </xf>
    <xf numFmtId="186" fontId="9" fillId="33" borderId="51" xfId="0" applyNumberFormat="1" applyFont="1" applyFill="1" applyBorder="1" applyAlignment="1">
      <alignment horizontal="center" vertical="center"/>
    </xf>
    <xf numFmtId="186" fontId="9" fillId="33" borderId="57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86" fontId="9" fillId="0" borderId="5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6" fontId="9" fillId="0" borderId="46" xfId="0" applyNumberFormat="1" applyFont="1" applyFill="1" applyBorder="1" applyAlignment="1" applyProtection="1">
      <alignment horizontal="center" vertical="center"/>
      <protection locked="0"/>
    </xf>
    <xf numFmtId="186" fontId="9" fillId="0" borderId="47" xfId="0" applyNumberFormat="1" applyFont="1" applyFill="1" applyBorder="1" applyAlignment="1" applyProtection="1">
      <alignment horizontal="center" vertical="center"/>
      <protection locked="0"/>
    </xf>
    <xf numFmtId="186" fontId="54" fillId="0" borderId="53" xfId="0" applyNumberFormat="1" applyFont="1" applyFill="1" applyBorder="1" applyAlignment="1" applyProtection="1">
      <alignment horizontal="center" vertical="center"/>
      <protection locked="0"/>
    </xf>
    <xf numFmtId="186" fontId="9" fillId="0" borderId="68" xfId="0" applyNumberFormat="1" applyFont="1" applyFill="1" applyBorder="1" applyAlignment="1" applyProtection="1">
      <alignment horizontal="center" vertical="center"/>
      <protection locked="0"/>
    </xf>
    <xf numFmtId="186" fontId="9" fillId="0" borderId="53" xfId="0" applyNumberFormat="1" applyFont="1" applyFill="1" applyBorder="1" applyAlignment="1" applyProtection="1">
      <alignment horizontal="center" vertical="center"/>
      <protection locked="0"/>
    </xf>
    <xf numFmtId="186" fontId="9" fillId="33" borderId="55" xfId="0" applyNumberFormat="1" applyFont="1" applyFill="1" applyBorder="1" applyAlignment="1">
      <alignment horizontal="center" vertical="center"/>
    </xf>
    <xf numFmtId="186" fontId="9" fillId="33" borderId="52" xfId="0" applyNumberFormat="1" applyFont="1" applyFill="1" applyBorder="1" applyAlignment="1">
      <alignment horizontal="center" vertical="center"/>
    </xf>
    <xf numFmtId="186" fontId="9" fillId="0" borderId="54" xfId="0" applyNumberFormat="1" applyFont="1" applyFill="1" applyBorder="1" applyAlignment="1">
      <alignment horizontal="center" vertical="center"/>
    </xf>
    <xf numFmtId="186" fontId="9" fillId="0" borderId="55" xfId="0" applyNumberFormat="1" applyFont="1" applyFill="1" applyBorder="1" applyAlignment="1">
      <alignment horizontal="center" vertical="center"/>
    </xf>
    <xf numFmtId="186" fontId="15" fillId="0" borderId="54" xfId="0" applyNumberFormat="1" applyFont="1" applyFill="1" applyBorder="1" applyAlignment="1" applyProtection="1">
      <alignment horizontal="center" vertical="center"/>
      <protection locked="0"/>
    </xf>
    <xf numFmtId="186" fontId="15" fillId="0" borderId="55" xfId="0" applyNumberFormat="1" applyFont="1" applyFill="1" applyBorder="1" applyAlignment="1" applyProtection="1">
      <alignment horizontal="center" vertical="center"/>
      <protection locked="0"/>
    </xf>
    <xf numFmtId="186" fontId="9" fillId="0" borderId="55" xfId="0" applyNumberFormat="1" applyFont="1" applyBorder="1" applyAlignment="1">
      <alignment horizontal="center" vertical="center"/>
    </xf>
    <xf numFmtId="186" fontId="9" fillId="0" borderId="69" xfId="0" applyNumberFormat="1" applyFont="1" applyFill="1" applyBorder="1" applyAlignment="1" applyProtection="1">
      <alignment horizontal="center" vertical="center"/>
      <protection locked="0"/>
    </xf>
    <xf numFmtId="186" fontId="9" fillId="0" borderId="70" xfId="0" applyNumberFormat="1" applyFont="1" applyFill="1" applyBorder="1" applyAlignment="1" applyProtection="1">
      <alignment horizontal="center" vertical="center"/>
      <protection locked="0"/>
    </xf>
    <xf numFmtId="186" fontId="9" fillId="33" borderId="71" xfId="0" applyNumberFormat="1" applyFont="1" applyFill="1" applyBorder="1" applyAlignment="1">
      <alignment horizontal="center" vertical="center"/>
    </xf>
    <xf numFmtId="186" fontId="9" fillId="33" borderId="70" xfId="0" applyNumberFormat="1" applyFont="1" applyFill="1" applyBorder="1" applyAlignment="1">
      <alignment horizontal="center" vertical="center"/>
    </xf>
    <xf numFmtId="186" fontId="9" fillId="0" borderId="71" xfId="0" applyNumberFormat="1" applyFont="1" applyFill="1" applyBorder="1" applyAlignment="1" applyProtection="1">
      <alignment horizontal="center" vertical="center"/>
      <protection locked="0"/>
    </xf>
    <xf numFmtId="186" fontId="9" fillId="0" borderId="72" xfId="0" applyNumberFormat="1" applyFont="1" applyFill="1" applyBorder="1" applyAlignment="1" applyProtection="1">
      <alignment horizontal="center" vertical="center"/>
      <protection locked="0"/>
    </xf>
    <xf numFmtId="186" fontId="54" fillId="0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186" fontId="11" fillId="0" borderId="67" xfId="0" applyNumberFormat="1" applyFont="1" applyFill="1" applyBorder="1" applyAlignment="1">
      <alignment horizontal="right" vertical="center" shrinkToFit="1"/>
    </xf>
    <xf numFmtId="186" fontId="11" fillId="0" borderId="59" xfId="0" applyNumberFormat="1" applyFont="1" applyFill="1" applyBorder="1" applyAlignment="1">
      <alignment horizontal="right" vertical="center" shrinkToFit="1"/>
    </xf>
    <xf numFmtId="186" fontId="9" fillId="0" borderId="1" xfId="0" applyNumberFormat="1" applyFont="1" applyFill="1" applyBorder="1" applyAlignment="1">
      <alignment horizontal="center" vertical="center"/>
    </xf>
    <xf numFmtId="186" fontId="11" fillId="0" borderId="67" xfId="0" applyNumberFormat="1" applyFont="1" applyFill="1" applyBorder="1" applyAlignment="1">
      <alignment horizontal="right" vertical="center"/>
    </xf>
    <xf numFmtId="186" fontId="9" fillId="0" borderId="71" xfId="0" applyNumberFormat="1" applyFont="1" applyFill="1" applyBorder="1" applyAlignment="1">
      <alignment horizontal="center" vertical="center"/>
    </xf>
    <xf numFmtId="186" fontId="9" fillId="0" borderId="72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186" fontId="9" fillId="0" borderId="72" xfId="0" applyNumberFormat="1" applyFont="1" applyFill="1" applyBorder="1" applyAlignment="1">
      <alignment horizontal="center" vertical="center"/>
    </xf>
    <xf numFmtId="186" fontId="8" fillId="34" borderId="26" xfId="0" applyNumberFormat="1" applyFont="1" applyFill="1" applyBorder="1" applyAlignment="1">
      <alignment horizontal="center" vertical="center"/>
    </xf>
    <xf numFmtId="186" fontId="9" fillId="33" borderId="72" xfId="0" applyNumberFormat="1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未定義" xfId="65"/>
    <cellStyle name="良い" xfId="66"/>
  </cellStyles>
  <dxfs count="4">
    <dxf>
      <fill>
        <patternFill>
          <bgColor indexed="13"/>
        </patternFill>
      </fill>
    </dxf>
    <dxf>
      <font>
        <color auto="1"/>
      </font>
      <fill>
        <patternFill>
          <bgColor indexed="45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209550</xdr:rowOff>
    </xdr:from>
    <xdr:to>
      <xdr:col>24</xdr:col>
      <xdr:colOff>209550</xdr:colOff>
      <xdr:row>5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676900" y="209550"/>
          <a:ext cx="324802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4</xdr:row>
      <xdr:rowOff>104775</xdr:rowOff>
    </xdr:from>
    <xdr:to>
      <xdr:col>14</xdr:col>
      <xdr:colOff>123825</xdr:colOff>
      <xdr:row>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695950" y="120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0</xdr:col>
      <xdr:colOff>0</xdr:colOff>
      <xdr:row>7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619125"/>
          <a:ext cx="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104775</xdr:rowOff>
    </xdr:from>
    <xdr:to>
      <xdr:col>0</xdr:col>
      <xdr:colOff>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156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showGridLines="0" showZeros="0" tabSelected="1" zoomScale="85" zoomScaleNormal="85" zoomScalePageLayoutView="0" workbookViewId="0" topLeftCell="A1">
      <pane ySplit="10" topLeftCell="A11" activePane="bottomLeft" state="frozen"/>
      <selection pane="topLeft" activeCell="A1" sqref="A1"/>
      <selection pane="bottomLeft" activeCell="AC6" sqref="AC6"/>
    </sheetView>
  </sheetViews>
  <sheetFormatPr defaultColWidth="9.00390625" defaultRowHeight="13.5"/>
  <cols>
    <col min="1" max="2" width="4.625" style="1" customWidth="1"/>
    <col min="3" max="3" width="18.50390625" style="1" customWidth="1"/>
    <col min="4" max="25" width="4.125" style="1" customWidth="1"/>
    <col min="26" max="26" width="5.625" style="1" customWidth="1"/>
    <col min="27" max="16384" width="9.00390625" style="1" customWidth="1"/>
  </cols>
  <sheetData>
    <row r="1" spans="1:26" ht="24" customHeight="1">
      <c r="A1" s="115" t="s">
        <v>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3"/>
    </row>
    <row r="2" ht="13.5" customHeight="1"/>
    <row r="3" spans="1:5" ht="24.75" customHeight="1" thickBot="1">
      <c r="A3" s="82" t="s">
        <v>11</v>
      </c>
      <c r="B3" s="83"/>
      <c r="C3" s="71"/>
      <c r="D3" s="72"/>
      <c r="E3" s="73"/>
    </row>
    <row r="4" spans="1:14" ht="24.75" customHeight="1" thickBot="1">
      <c r="A4" s="82" t="s">
        <v>8</v>
      </c>
      <c r="B4" s="83"/>
      <c r="C4" s="74" t="s">
        <v>26</v>
      </c>
      <c r="D4" s="75"/>
      <c r="E4" s="76"/>
      <c r="I4" s="84">
        <v>2023</v>
      </c>
      <c r="J4" s="85"/>
      <c r="K4" s="8" t="s">
        <v>0</v>
      </c>
      <c r="L4" s="41"/>
      <c r="M4" s="36" t="s">
        <v>10</v>
      </c>
      <c r="N4" s="5">
        <v>1</v>
      </c>
    </row>
    <row r="5" spans="1:11" ht="24.75" customHeight="1" thickBot="1">
      <c r="A5" s="105" t="s">
        <v>9</v>
      </c>
      <c r="B5" s="105"/>
      <c r="C5" s="77"/>
      <c r="D5" s="78"/>
      <c r="E5" s="79"/>
      <c r="F5" s="9"/>
      <c r="G5" s="9"/>
      <c r="J5" s="10"/>
      <c r="K5" s="11"/>
    </row>
    <row r="6" spans="1:19" ht="18" customHeight="1" thickBot="1">
      <c r="A6" s="8"/>
      <c r="B6" s="10"/>
      <c r="C6" s="12"/>
      <c r="D6" s="34"/>
      <c r="E6" s="35"/>
      <c r="F6" s="9"/>
      <c r="H6" s="57"/>
      <c r="I6" s="57"/>
      <c r="J6" s="57"/>
      <c r="K6" s="58" t="s">
        <v>33</v>
      </c>
      <c r="L6" s="126"/>
      <c r="M6" s="127"/>
      <c r="N6" s="128" t="s">
        <v>22</v>
      </c>
      <c r="O6" s="129"/>
      <c r="R6" s="69"/>
      <c r="S6" s="70"/>
    </row>
    <row r="7" spans="1:11" ht="13.5" customHeight="1" thickBot="1">
      <c r="A7" s="11"/>
      <c r="B7" s="11"/>
      <c r="C7" s="56" t="s">
        <v>21</v>
      </c>
      <c r="D7" s="2"/>
      <c r="E7" s="2"/>
      <c r="F7" s="2"/>
      <c r="G7" s="2"/>
      <c r="H7" s="2"/>
      <c r="I7" s="2"/>
      <c r="J7" s="2"/>
      <c r="K7" s="2"/>
    </row>
    <row r="8" spans="1:25" ht="18" customHeight="1">
      <c r="A8" s="14"/>
      <c r="B8" s="106" t="s">
        <v>20</v>
      </c>
      <c r="C8" s="15"/>
      <c r="D8" s="80" t="s">
        <v>14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37"/>
      <c r="Q8" s="38"/>
      <c r="R8" s="116" t="s">
        <v>18</v>
      </c>
      <c r="S8" s="117"/>
      <c r="T8" s="120" t="s">
        <v>29</v>
      </c>
      <c r="U8" s="121"/>
      <c r="V8" s="120" t="s">
        <v>30</v>
      </c>
      <c r="W8" s="121"/>
      <c r="X8" s="120" t="s">
        <v>31</v>
      </c>
      <c r="Y8" s="124"/>
    </row>
    <row r="9" spans="1:25" ht="18" customHeight="1">
      <c r="A9" s="16" t="s">
        <v>1</v>
      </c>
      <c r="B9" s="107"/>
      <c r="C9" s="54" t="s">
        <v>2</v>
      </c>
      <c r="D9" s="113" t="s">
        <v>28</v>
      </c>
      <c r="E9" s="97"/>
      <c r="F9" s="93" t="s">
        <v>18</v>
      </c>
      <c r="G9" s="86"/>
      <c r="H9" s="98"/>
      <c r="I9" s="99"/>
      <c r="J9" s="96"/>
      <c r="K9" s="97"/>
      <c r="L9" s="98"/>
      <c r="M9" s="99"/>
      <c r="N9" s="98"/>
      <c r="O9" s="99"/>
      <c r="P9" s="86" t="s">
        <v>19</v>
      </c>
      <c r="Q9" s="86"/>
      <c r="R9" s="118"/>
      <c r="S9" s="119"/>
      <c r="T9" s="122"/>
      <c r="U9" s="123"/>
      <c r="V9" s="122"/>
      <c r="W9" s="123"/>
      <c r="X9" s="122"/>
      <c r="Y9" s="125"/>
    </row>
    <row r="10" spans="1:25" ht="18" customHeight="1">
      <c r="A10" s="17"/>
      <c r="B10" s="108"/>
      <c r="C10" s="55" t="s">
        <v>15</v>
      </c>
      <c r="D10" s="18" t="s">
        <v>3</v>
      </c>
      <c r="E10" s="19" t="s">
        <v>4</v>
      </c>
      <c r="F10" s="20" t="s">
        <v>3</v>
      </c>
      <c r="G10" s="21" t="s">
        <v>4</v>
      </c>
      <c r="H10" s="24" t="s">
        <v>3</v>
      </c>
      <c r="I10" s="25" t="s">
        <v>4</v>
      </c>
      <c r="J10" s="26" t="s">
        <v>3</v>
      </c>
      <c r="K10" s="23" t="s">
        <v>4</v>
      </c>
      <c r="L10" s="24" t="s">
        <v>3</v>
      </c>
      <c r="M10" s="25" t="s">
        <v>4</v>
      </c>
      <c r="N10" s="22" t="s">
        <v>3</v>
      </c>
      <c r="O10" s="19" t="s">
        <v>4</v>
      </c>
      <c r="P10" s="20" t="s">
        <v>3</v>
      </c>
      <c r="Q10" s="21" t="s">
        <v>5</v>
      </c>
      <c r="R10" s="27" t="s">
        <v>3</v>
      </c>
      <c r="S10" s="28" t="s">
        <v>4</v>
      </c>
      <c r="T10" s="24" t="s">
        <v>3</v>
      </c>
      <c r="U10" s="25" t="s">
        <v>4</v>
      </c>
      <c r="V10" s="24" t="s">
        <v>3</v>
      </c>
      <c r="W10" s="25" t="s">
        <v>4</v>
      </c>
      <c r="X10" s="24" t="s">
        <v>3</v>
      </c>
      <c r="Y10" s="29" t="s">
        <v>4</v>
      </c>
    </row>
    <row r="11" spans="1:25" ht="24.75" customHeight="1">
      <c r="A11" s="66">
        <v>1</v>
      </c>
      <c r="B11" s="64" t="str">
        <f aca="true" t="shared" si="0" ref="B11:B41">IF(DAY(DATE($I$4,$L$4,A11))=A11,TEXT(DATE($I$4,$L$4,A11),"aaa"),"")</f>
        <v>木</v>
      </c>
      <c r="C11" s="59"/>
      <c r="D11" s="109"/>
      <c r="E11" s="110"/>
      <c r="F11" s="111">
        <f>IF(D11=0,"",SUM(D$11:D11))</f>
      </c>
      <c r="G11" s="112"/>
      <c r="H11" s="87"/>
      <c r="I11" s="88"/>
      <c r="J11" s="94"/>
      <c r="K11" s="95"/>
      <c r="L11" s="87"/>
      <c r="M11" s="88"/>
      <c r="N11" s="87"/>
      <c r="O11" s="88"/>
      <c r="P11" s="112">
        <f>D11+H11+J11+L11+N11</f>
        <v>0</v>
      </c>
      <c r="Q11" s="112"/>
      <c r="R11" s="111">
        <f>IF(P11=0,"",P11)</f>
      </c>
      <c r="S11" s="136">
        <f>IF(R11=0,"",SUM(R$8:R11))</f>
        <v>0</v>
      </c>
      <c r="T11" s="114"/>
      <c r="U11" s="88"/>
      <c r="V11" s="114"/>
      <c r="W11" s="88"/>
      <c r="X11" s="114"/>
      <c r="Y11" s="150"/>
    </row>
    <row r="12" spans="1:25" ht="24.75" customHeight="1">
      <c r="A12" s="67">
        <v>2</v>
      </c>
      <c r="B12" s="64" t="str">
        <f t="shared" si="0"/>
        <v>金</v>
      </c>
      <c r="C12" s="60"/>
      <c r="D12" s="133"/>
      <c r="E12" s="134"/>
      <c r="F12" s="104">
        <f>IF(D12=0,"",SUM(D$11:D12))</f>
      </c>
      <c r="G12" s="89"/>
      <c r="H12" s="90"/>
      <c r="I12" s="91"/>
      <c r="J12" s="132"/>
      <c r="K12" s="132"/>
      <c r="L12" s="90"/>
      <c r="M12" s="91"/>
      <c r="N12" s="90"/>
      <c r="O12" s="91"/>
      <c r="P12" s="89">
        <f aca="true" t="shared" si="1" ref="P12:P41">D12+H12+J12+L12+N12</f>
        <v>0</v>
      </c>
      <c r="Q12" s="89"/>
      <c r="R12" s="104">
        <f>IF(P12=0,"",SUM(P$11:P12))</f>
      </c>
      <c r="S12" s="135">
        <f>IF(R12=0,"",SUM(R$8:R12))</f>
        <v>0</v>
      </c>
      <c r="T12" s="137"/>
      <c r="U12" s="138"/>
      <c r="V12" s="137"/>
      <c r="W12" s="141"/>
      <c r="X12" s="137"/>
      <c r="Y12" s="149"/>
    </row>
    <row r="13" spans="1:25" ht="24.75" customHeight="1">
      <c r="A13" s="67">
        <v>3</v>
      </c>
      <c r="B13" s="64" t="str">
        <f t="shared" si="0"/>
        <v>土</v>
      </c>
      <c r="C13" s="60"/>
      <c r="D13" s="133"/>
      <c r="E13" s="134"/>
      <c r="F13" s="104">
        <f>IF(D13=0,"",SUM(D$11:D13))</f>
      </c>
      <c r="G13" s="89"/>
      <c r="H13" s="90"/>
      <c r="I13" s="91"/>
      <c r="J13" s="132"/>
      <c r="K13" s="132"/>
      <c r="L13" s="90"/>
      <c r="M13" s="91"/>
      <c r="N13" s="90"/>
      <c r="O13" s="91"/>
      <c r="P13" s="89">
        <f t="shared" si="1"/>
        <v>0</v>
      </c>
      <c r="Q13" s="89"/>
      <c r="R13" s="104">
        <f>IF(P13=0,"",SUM(P$11:P13))</f>
      </c>
      <c r="S13" s="135">
        <f>IF(R13=0,"",SUM(R$8:R13))</f>
        <v>0</v>
      </c>
      <c r="T13" s="137"/>
      <c r="U13" s="138"/>
      <c r="V13" s="137"/>
      <c r="W13" s="141"/>
      <c r="X13" s="137"/>
      <c r="Y13" s="149"/>
    </row>
    <row r="14" spans="1:25" ht="24.75" customHeight="1">
      <c r="A14" s="67">
        <v>4</v>
      </c>
      <c r="B14" s="64" t="str">
        <f t="shared" si="0"/>
        <v>日</v>
      </c>
      <c r="C14" s="60"/>
      <c r="D14" s="133"/>
      <c r="E14" s="134"/>
      <c r="F14" s="104">
        <f>IF(D14=0,"",SUM(D$11:D14))</f>
      </c>
      <c r="G14" s="89"/>
      <c r="H14" s="90"/>
      <c r="I14" s="91"/>
      <c r="J14" s="132"/>
      <c r="K14" s="132"/>
      <c r="L14" s="90"/>
      <c r="M14" s="91"/>
      <c r="N14" s="90"/>
      <c r="O14" s="91"/>
      <c r="P14" s="89">
        <f t="shared" si="1"/>
        <v>0</v>
      </c>
      <c r="Q14" s="89"/>
      <c r="R14" s="104">
        <f>IF(P14=0,"",SUM(P$11:P14))</f>
      </c>
      <c r="S14" s="135">
        <f>IF(R14=0,"",SUM(R$8:R14))</f>
        <v>0</v>
      </c>
      <c r="T14" s="137"/>
      <c r="U14" s="138"/>
      <c r="V14" s="137"/>
      <c r="W14" s="141"/>
      <c r="X14" s="137"/>
      <c r="Y14" s="149"/>
    </row>
    <row r="15" spans="1:25" ht="24.75" customHeight="1">
      <c r="A15" s="67">
        <v>5</v>
      </c>
      <c r="B15" s="64" t="str">
        <f t="shared" si="0"/>
        <v>月</v>
      </c>
      <c r="C15" s="60"/>
      <c r="D15" s="133"/>
      <c r="E15" s="134"/>
      <c r="F15" s="104">
        <f>IF(D15=0,"",SUM(D$11:D15))</f>
      </c>
      <c r="G15" s="89"/>
      <c r="H15" s="90"/>
      <c r="I15" s="91"/>
      <c r="J15" s="132"/>
      <c r="K15" s="132"/>
      <c r="L15" s="90"/>
      <c r="M15" s="91"/>
      <c r="N15" s="90"/>
      <c r="O15" s="91"/>
      <c r="P15" s="89">
        <f t="shared" si="1"/>
        <v>0</v>
      </c>
      <c r="Q15" s="89"/>
      <c r="R15" s="104">
        <f>IF(P15=0,"",SUM(P$11:P15))</f>
      </c>
      <c r="S15" s="135">
        <f>IF(R15=0,"",SUM(R$8:R15))</f>
        <v>0</v>
      </c>
      <c r="T15" s="137"/>
      <c r="U15" s="138"/>
      <c r="V15" s="137"/>
      <c r="W15" s="141"/>
      <c r="X15" s="137"/>
      <c r="Y15" s="149"/>
    </row>
    <row r="16" spans="1:25" ht="24.75" customHeight="1">
      <c r="A16" s="67">
        <v>6</v>
      </c>
      <c r="B16" s="64" t="str">
        <f t="shared" si="0"/>
        <v>火</v>
      </c>
      <c r="C16" s="60"/>
      <c r="D16" s="133"/>
      <c r="E16" s="134"/>
      <c r="F16" s="104">
        <f>IF(D16=0,"",SUM(D$11:D16))</f>
      </c>
      <c r="G16" s="89"/>
      <c r="H16" s="90"/>
      <c r="I16" s="91"/>
      <c r="J16" s="132"/>
      <c r="K16" s="132"/>
      <c r="L16" s="90"/>
      <c r="M16" s="91"/>
      <c r="N16" s="90"/>
      <c r="O16" s="91"/>
      <c r="P16" s="89">
        <f t="shared" si="1"/>
        <v>0</v>
      </c>
      <c r="Q16" s="89"/>
      <c r="R16" s="104">
        <f>IF(P16=0,"",SUM(P$11:P16))</f>
      </c>
      <c r="S16" s="135">
        <f>IF(R16=0,"",SUM(R$8:R16))</f>
        <v>0</v>
      </c>
      <c r="T16" s="137"/>
      <c r="U16" s="138"/>
      <c r="V16" s="137"/>
      <c r="W16" s="141"/>
      <c r="X16" s="137"/>
      <c r="Y16" s="149"/>
    </row>
    <row r="17" spans="1:25" ht="24.75" customHeight="1">
      <c r="A17" s="67">
        <v>7</v>
      </c>
      <c r="B17" s="64" t="str">
        <f t="shared" si="0"/>
        <v>水</v>
      </c>
      <c r="C17" s="60"/>
      <c r="D17" s="133"/>
      <c r="E17" s="134"/>
      <c r="F17" s="104">
        <f>IF(D17=0,"",SUM(D$11:D17))</f>
      </c>
      <c r="G17" s="89"/>
      <c r="H17" s="90"/>
      <c r="I17" s="91"/>
      <c r="J17" s="132"/>
      <c r="K17" s="132"/>
      <c r="L17" s="90"/>
      <c r="M17" s="91"/>
      <c r="N17" s="90"/>
      <c r="O17" s="91"/>
      <c r="P17" s="89">
        <f t="shared" si="1"/>
        <v>0</v>
      </c>
      <c r="Q17" s="89"/>
      <c r="R17" s="104">
        <f>IF(P17=0,"",SUM(P$11:P17))</f>
      </c>
      <c r="S17" s="135">
        <f>IF(R17=0,"",SUM(R$8:R17))</f>
        <v>0</v>
      </c>
      <c r="T17" s="137"/>
      <c r="U17" s="138"/>
      <c r="V17" s="137"/>
      <c r="W17" s="141"/>
      <c r="X17" s="137"/>
      <c r="Y17" s="149"/>
    </row>
    <row r="18" spans="1:25" ht="24.75" customHeight="1">
      <c r="A18" s="67">
        <v>8</v>
      </c>
      <c r="B18" s="64" t="str">
        <f t="shared" si="0"/>
        <v>木</v>
      </c>
      <c r="C18" s="60"/>
      <c r="D18" s="133"/>
      <c r="E18" s="134"/>
      <c r="F18" s="104">
        <f>IF(D18=0,"",SUM(D$11:D18))</f>
      </c>
      <c r="G18" s="89"/>
      <c r="H18" s="90"/>
      <c r="I18" s="91"/>
      <c r="J18" s="132"/>
      <c r="K18" s="132"/>
      <c r="L18" s="90"/>
      <c r="M18" s="91"/>
      <c r="N18" s="90"/>
      <c r="O18" s="91"/>
      <c r="P18" s="89">
        <f t="shared" si="1"/>
        <v>0</v>
      </c>
      <c r="Q18" s="89"/>
      <c r="R18" s="104">
        <f>IF(P18=0,"",SUM(P$11:P18))</f>
      </c>
      <c r="S18" s="135">
        <f>IF(R18=0,"",SUM(R$8:R18))</f>
        <v>0</v>
      </c>
      <c r="T18" s="137"/>
      <c r="U18" s="138"/>
      <c r="V18" s="137"/>
      <c r="W18" s="141"/>
      <c r="X18" s="137"/>
      <c r="Y18" s="149"/>
    </row>
    <row r="19" spans="1:25" ht="24.75" customHeight="1">
      <c r="A19" s="67">
        <v>9</v>
      </c>
      <c r="B19" s="64" t="str">
        <f t="shared" si="0"/>
        <v>金</v>
      </c>
      <c r="C19" s="60"/>
      <c r="D19" s="133"/>
      <c r="E19" s="134"/>
      <c r="F19" s="104">
        <f>IF(D19=0,"",SUM(D$11:D19))</f>
      </c>
      <c r="G19" s="89"/>
      <c r="H19" s="90"/>
      <c r="I19" s="91"/>
      <c r="J19" s="132"/>
      <c r="K19" s="132"/>
      <c r="L19" s="90"/>
      <c r="M19" s="91"/>
      <c r="N19" s="90"/>
      <c r="O19" s="91"/>
      <c r="P19" s="89">
        <f t="shared" si="1"/>
        <v>0</v>
      </c>
      <c r="Q19" s="89"/>
      <c r="R19" s="104">
        <f>IF(P19=0,"",SUM(P$11:P19))</f>
      </c>
      <c r="S19" s="135">
        <f>IF(R19=0,"",SUM(R$8:R19))</f>
        <v>0</v>
      </c>
      <c r="T19" s="137"/>
      <c r="U19" s="138"/>
      <c r="V19" s="137"/>
      <c r="W19" s="141"/>
      <c r="X19" s="137"/>
      <c r="Y19" s="149"/>
    </row>
    <row r="20" spans="1:25" ht="24.75" customHeight="1">
      <c r="A20" s="67">
        <v>10</v>
      </c>
      <c r="B20" s="64" t="str">
        <f t="shared" si="0"/>
        <v>土</v>
      </c>
      <c r="C20" s="60"/>
      <c r="D20" s="133"/>
      <c r="E20" s="134"/>
      <c r="F20" s="104">
        <f>IF(D20=0,"",SUM(D$11:D20))</f>
      </c>
      <c r="G20" s="89"/>
      <c r="H20" s="90"/>
      <c r="I20" s="91"/>
      <c r="J20" s="132"/>
      <c r="K20" s="132"/>
      <c r="L20" s="90"/>
      <c r="M20" s="91"/>
      <c r="N20" s="90"/>
      <c r="O20" s="91"/>
      <c r="P20" s="89">
        <f t="shared" si="1"/>
        <v>0</v>
      </c>
      <c r="Q20" s="89"/>
      <c r="R20" s="104">
        <f>IF(P20=0,"",SUM(P$11:P20))</f>
      </c>
      <c r="S20" s="135">
        <f>IF(R20=0,"",SUM(R$8:R20))</f>
        <v>0</v>
      </c>
      <c r="T20" s="137"/>
      <c r="U20" s="138"/>
      <c r="V20" s="137"/>
      <c r="W20" s="141"/>
      <c r="X20" s="137"/>
      <c r="Y20" s="149"/>
    </row>
    <row r="21" spans="1:25" ht="24.75" customHeight="1">
      <c r="A21" s="67">
        <v>11</v>
      </c>
      <c r="B21" s="64" t="str">
        <f t="shared" si="0"/>
        <v>日</v>
      </c>
      <c r="C21" s="60"/>
      <c r="D21" s="133"/>
      <c r="E21" s="134"/>
      <c r="F21" s="104">
        <f>IF(D21=0,"",SUM(D$11:D21))</f>
      </c>
      <c r="G21" s="89"/>
      <c r="H21" s="90"/>
      <c r="I21" s="91"/>
      <c r="J21" s="132"/>
      <c r="K21" s="132"/>
      <c r="L21" s="90"/>
      <c r="M21" s="91"/>
      <c r="N21" s="90"/>
      <c r="O21" s="91"/>
      <c r="P21" s="89">
        <f t="shared" si="1"/>
        <v>0</v>
      </c>
      <c r="Q21" s="89"/>
      <c r="R21" s="104">
        <f>IF(P21=0,"",SUM(P$11:P21))</f>
      </c>
      <c r="S21" s="135">
        <f>IF(R21=0,"",SUM(R$8:R21))</f>
        <v>0</v>
      </c>
      <c r="T21" s="137"/>
      <c r="U21" s="138"/>
      <c r="V21" s="137"/>
      <c r="W21" s="141"/>
      <c r="X21" s="137"/>
      <c r="Y21" s="149"/>
    </row>
    <row r="22" spans="1:25" ht="24.75" customHeight="1">
      <c r="A22" s="67">
        <v>12</v>
      </c>
      <c r="B22" s="64" t="str">
        <f t="shared" si="0"/>
        <v>月</v>
      </c>
      <c r="C22" s="60"/>
      <c r="D22" s="133"/>
      <c r="E22" s="134"/>
      <c r="F22" s="104">
        <f>IF(D22=0,"",SUM(D$11:D22))</f>
      </c>
      <c r="G22" s="89"/>
      <c r="H22" s="90"/>
      <c r="I22" s="91"/>
      <c r="J22" s="132"/>
      <c r="K22" s="132"/>
      <c r="L22" s="90"/>
      <c r="M22" s="91"/>
      <c r="N22" s="139"/>
      <c r="O22" s="140"/>
      <c r="P22" s="89">
        <f t="shared" si="1"/>
        <v>0</v>
      </c>
      <c r="Q22" s="89"/>
      <c r="R22" s="104">
        <f>IF(P22=0,"",SUM(P$11:P22))</f>
      </c>
      <c r="S22" s="135">
        <f>IF(R22=0,"",SUM(R$8:R22))</f>
        <v>0</v>
      </c>
      <c r="T22" s="137"/>
      <c r="U22" s="138"/>
      <c r="V22" s="137"/>
      <c r="W22" s="141"/>
      <c r="X22" s="137"/>
      <c r="Y22" s="149"/>
    </row>
    <row r="23" spans="1:25" ht="24.75" customHeight="1">
      <c r="A23" s="67">
        <v>13</v>
      </c>
      <c r="B23" s="64" t="str">
        <f t="shared" si="0"/>
        <v>火</v>
      </c>
      <c r="C23" s="60"/>
      <c r="D23" s="133"/>
      <c r="E23" s="134"/>
      <c r="F23" s="104">
        <f>IF(D23=0,"",SUM(D$11:D23))</f>
      </c>
      <c r="G23" s="89"/>
      <c r="H23" s="90"/>
      <c r="I23" s="91"/>
      <c r="J23" s="132"/>
      <c r="K23" s="132"/>
      <c r="L23" s="90"/>
      <c r="M23" s="91"/>
      <c r="N23" s="90"/>
      <c r="O23" s="91"/>
      <c r="P23" s="89">
        <f t="shared" si="1"/>
        <v>0</v>
      </c>
      <c r="Q23" s="89"/>
      <c r="R23" s="104">
        <f>IF(P23=0,"",SUM(P$11:P23))</f>
      </c>
      <c r="S23" s="135">
        <f>IF(R23=0,"",SUM(R$8:R23))</f>
        <v>0</v>
      </c>
      <c r="T23" s="137"/>
      <c r="U23" s="138"/>
      <c r="V23" s="137"/>
      <c r="W23" s="141"/>
      <c r="X23" s="137"/>
      <c r="Y23" s="149"/>
    </row>
    <row r="24" spans="1:25" ht="24.75" customHeight="1">
      <c r="A24" s="67">
        <v>14</v>
      </c>
      <c r="B24" s="64" t="str">
        <f t="shared" si="0"/>
        <v>水</v>
      </c>
      <c r="C24" s="60"/>
      <c r="D24" s="133"/>
      <c r="E24" s="134"/>
      <c r="F24" s="104">
        <f>IF(D24=0,"",SUM(D$11:D24))</f>
      </c>
      <c r="G24" s="89"/>
      <c r="H24" s="90"/>
      <c r="I24" s="91"/>
      <c r="J24" s="132"/>
      <c r="K24" s="132"/>
      <c r="L24" s="90"/>
      <c r="M24" s="91"/>
      <c r="N24" s="90"/>
      <c r="O24" s="91"/>
      <c r="P24" s="89">
        <f t="shared" si="1"/>
        <v>0</v>
      </c>
      <c r="Q24" s="89"/>
      <c r="R24" s="104">
        <f>IF(P24=0,"",SUM(P$11:P24))</f>
      </c>
      <c r="S24" s="135">
        <f>IF(R24=0,"",SUM(R$8:R24))</f>
        <v>0</v>
      </c>
      <c r="T24" s="137"/>
      <c r="U24" s="138"/>
      <c r="V24" s="137"/>
      <c r="W24" s="141"/>
      <c r="X24" s="137"/>
      <c r="Y24" s="149"/>
    </row>
    <row r="25" spans="1:25" ht="24.75" customHeight="1">
      <c r="A25" s="67">
        <v>15</v>
      </c>
      <c r="B25" s="64" t="str">
        <f t="shared" si="0"/>
        <v>木</v>
      </c>
      <c r="C25" s="60"/>
      <c r="D25" s="133"/>
      <c r="E25" s="134"/>
      <c r="F25" s="104">
        <f>IF(D25=0,"",SUM(D$11:D25))</f>
      </c>
      <c r="G25" s="89"/>
      <c r="H25" s="90"/>
      <c r="I25" s="91"/>
      <c r="J25" s="132"/>
      <c r="K25" s="132"/>
      <c r="L25" s="90"/>
      <c r="M25" s="91"/>
      <c r="N25" s="90"/>
      <c r="O25" s="91"/>
      <c r="P25" s="89">
        <f t="shared" si="1"/>
        <v>0</v>
      </c>
      <c r="Q25" s="89"/>
      <c r="R25" s="104">
        <f>IF(P25=0,"",SUM(P$11:P25))</f>
      </c>
      <c r="S25" s="135">
        <f>IF(R25=0,"",SUM(R$8:R25))</f>
        <v>0</v>
      </c>
      <c r="T25" s="137"/>
      <c r="U25" s="138"/>
      <c r="V25" s="137"/>
      <c r="W25" s="141"/>
      <c r="X25" s="137"/>
      <c r="Y25" s="149"/>
    </row>
    <row r="26" spans="1:25" ht="24.75" customHeight="1">
      <c r="A26" s="67">
        <v>16</v>
      </c>
      <c r="B26" s="64" t="str">
        <f t="shared" si="0"/>
        <v>金</v>
      </c>
      <c r="C26" s="60"/>
      <c r="D26" s="133"/>
      <c r="E26" s="134"/>
      <c r="F26" s="104">
        <f>IF(D26=0,"",SUM(D$11:D26))</f>
      </c>
      <c r="G26" s="89"/>
      <c r="H26" s="90"/>
      <c r="I26" s="91"/>
      <c r="J26" s="132"/>
      <c r="K26" s="132"/>
      <c r="L26" s="90"/>
      <c r="M26" s="91"/>
      <c r="N26" s="90"/>
      <c r="O26" s="91"/>
      <c r="P26" s="89">
        <f t="shared" si="1"/>
        <v>0</v>
      </c>
      <c r="Q26" s="89"/>
      <c r="R26" s="104">
        <f>IF(P26=0,"",SUM(P$11:P26))</f>
      </c>
      <c r="S26" s="135">
        <f>IF(R26=0,"",SUM(R$8:R26))</f>
        <v>0</v>
      </c>
      <c r="T26" s="137"/>
      <c r="U26" s="138"/>
      <c r="V26" s="137"/>
      <c r="W26" s="141"/>
      <c r="X26" s="137"/>
      <c r="Y26" s="149"/>
    </row>
    <row r="27" spans="1:25" ht="24.75" customHeight="1">
      <c r="A27" s="67">
        <v>17</v>
      </c>
      <c r="B27" s="64" t="str">
        <f t="shared" si="0"/>
        <v>土</v>
      </c>
      <c r="C27" s="60"/>
      <c r="D27" s="133"/>
      <c r="E27" s="134"/>
      <c r="F27" s="104">
        <f>IF(D27=0,"",SUM(D$11:D27))</f>
      </c>
      <c r="G27" s="89"/>
      <c r="H27" s="90"/>
      <c r="I27" s="91"/>
      <c r="J27" s="132"/>
      <c r="K27" s="132"/>
      <c r="L27" s="90"/>
      <c r="M27" s="91"/>
      <c r="N27" s="90"/>
      <c r="O27" s="91"/>
      <c r="P27" s="89">
        <f t="shared" si="1"/>
        <v>0</v>
      </c>
      <c r="Q27" s="89"/>
      <c r="R27" s="104">
        <f>IF(P27=0,"",SUM(P$11:P27))</f>
      </c>
      <c r="S27" s="135">
        <f>IF(R27=0,"",SUM(R$8:R27))</f>
        <v>0</v>
      </c>
      <c r="T27" s="137"/>
      <c r="U27" s="138"/>
      <c r="V27" s="137"/>
      <c r="W27" s="141"/>
      <c r="X27" s="137"/>
      <c r="Y27" s="149"/>
    </row>
    <row r="28" spans="1:25" ht="24.75" customHeight="1">
      <c r="A28" s="67">
        <v>18</v>
      </c>
      <c r="B28" s="64" t="str">
        <f t="shared" si="0"/>
        <v>日</v>
      </c>
      <c r="C28" s="60"/>
      <c r="D28" s="133"/>
      <c r="E28" s="134"/>
      <c r="F28" s="104">
        <f>IF(D28=0,"",SUM(D$11:D28))</f>
      </c>
      <c r="G28" s="89"/>
      <c r="H28" s="90"/>
      <c r="I28" s="91"/>
      <c r="J28" s="132"/>
      <c r="K28" s="132"/>
      <c r="L28" s="90"/>
      <c r="M28" s="91"/>
      <c r="N28" s="90"/>
      <c r="O28" s="91"/>
      <c r="P28" s="89">
        <f t="shared" si="1"/>
        <v>0</v>
      </c>
      <c r="Q28" s="89"/>
      <c r="R28" s="104">
        <f>IF(P28=0,"",SUM(P$11:P28))</f>
      </c>
      <c r="S28" s="135">
        <f>IF(R28=0,"",SUM(R$8:R28))</f>
        <v>0</v>
      </c>
      <c r="T28" s="137"/>
      <c r="U28" s="138"/>
      <c r="V28" s="137"/>
      <c r="W28" s="141"/>
      <c r="X28" s="137"/>
      <c r="Y28" s="149"/>
    </row>
    <row r="29" spans="1:25" ht="24.75" customHeight="1">
      <c r="A29" s="67">
        <v>19</v>
      </c>
      <c r="B29" s="64" t="str">
        <f t="shared" si="0"/>
        <v>月</v>
      </c>
      <c r="C29" s="60"/>
      <c r="D29" s="133"/>
      <c r="E29" s="134"/>
      <c r="F29" s="104">
        <f>IF(D29=0,"",SUM(D$11:D29))</f>
      </c>
      <c r="G29" s="89"/>
      <c r="H29" s="90"/>
      <c r="I29" s="91"/>
      <c r="J29" s="132"/>
      <c r="K29" s="132"/>
      <c r="L29" s="90"/>
      <c r="M29" s="91"/>
      <c r="N29" s="90"/>
      <c r="O29" s="91"/>
      <c r="P29" s="89">
        <f t="shared" si="1"/>
        <v>0</v>
      </c>
      <c r="Q29" s="89"/>
      <c r="R29" s="104">
        <f>IF(P29=0,"",SUM(P$11:P29))</f>
      </c>
      <c r="S29" s="135">
        <f>IF(R29=0,"",SUM(R$8:R29))</f>
        <v>0</v>
      </c>
      <c r="T29" s="137"/>
      <c r="U29" s="138"/>
      <c r="V29" s="137"/>
      <c r="W29" s="141"/>
      <c r="X29" s="137"/>
      <c r="Y29" s="149"/>
    </row>
    <row r="30" spans="1:25" ht="24.75" customHeight="1">
      <c r="A30" s="67">
        <v>20</v>
      </c>
      <c r="B30" s="64" t="str">
        <f t="shared" si="0"/>
        <v>火</v>
      </c>
      <c r="C30" s="60"/>
      <c r="D30" s="133"/>
      <c r="E30" s="134"/>
      <c r="F30" s="104">
        <f>IF(D30=0,"",SUM(D$11:D30))</f>
      </c>
      <c r="G30" s="89"/>
      <c r="H30" s="90"/>
      <c r="I30" s="91"/>
      <c r="J30" s="132"/>
      <c r="K30" s="132"/>
      <c r="L30" s="90"/>
      <c r="M30" s="91"/>
      <c r="N30" s="90"/>
      <c r="O30" s="91"/>
      <c r="P30" s="89">
        <f t="shared" si="1"/>
        <v>0</v>
      </c>
      <c r="Q30" s="89"/>
      <c r="R30" s="104">
        <f>IF(P30=0,"",SUM(P$11:P30))</f>
      </c>
      <c r="S30" s="135">
        <f>IF(R30=0,"",SUM(R$8:R30))</f>
        <v>0</v>
      </c>
      <c r="T30" s="137"/>
      <c r="U30" s="138"/>
      <c r="V30" s="137"/>
      <c r="W30" s="141"/>
      <c r="X30" s="137"/>
      <c r="Y30" s="149"/>
    </row>
    <row r="31" spans="1:25" ht="24.75" customHeight="1">
      <c r="A31" s="67">
        <v>21</v>
      </c>
      <c r="B31" s="64" t="str">
        <f t="shared" si="0"/>
        <v>水</v>
      </c>
      <c r="C31" s="60"/>
      <c r="D31" s="133"/>
      <c r="E31" s="134"/>
      <c r="F31" s="104">
        <f>IF(D31=0,"",SUM(D$11:D31))</f>
      </c>
      <c r="G31" s="89"/>
      <c r="H31" s="90"/>
      <c r="I31" s="91"/>
      <c r="J31" s="132"/>
      <c r="K31" s="132"/>
      <c r="L31" s="90"/>
      <c r="M31" s="91"/>
      <c r="N31" s="90"/>
      <c r="O31" s="91"/>
      <c r="P31" s="89">
        <f t="shared" si="1"/>
        <v>0</v>
      </c>
      <c r="Q31" s="89"/>
      <c r="R31" s="104">
        <f>IF(P31=0,"",SUM(P$11:P31))</f>
      </c>
      <c r="S31" s="135">
        <f>IF(R31=0,"",SUM(R$8:R31))</f>
        <v>0</v>
      </c>
      <c r="T31" s="137"/>
      <c r="U31" s="138"/>
      <c r="V31" s="137"/>
      <c r="W31" s="141"/>
      <c r="X31" s="137"/>
      <c r="Y31" s="149"/>
    </row>
    <row r="32" spans="1:25" ht="24.75" customHeight="1">
      <c r="A32" s="67">
        <v>22</v>
      </c>
      <c r="B32" s="64" t="str">
        <f t="shared" si="0"/>
        <v>木</v>
      </c>
      <c r="C32" s="60"/>
      <c r="D32" s="133"/>
      <c r="E32" s="134"/>
      <c r="F32" s="104">
        <f>IF(D32=0,"",SUM(D$11:D32))</f>
      </c>
      <c r="G32" s="89"/>
      <c r="H32" s="90"/>
      <c r="I32" s="91"/>
      <c r="J32" s="132"/>
      <c r="K32" s="132"/>
      <c r="L32" s="90"/>
      <c r="M32" s="91"/>
      <c r="N32" s="90"/>
      <c r="O32" s="91"/>
      <c r="P32" s="89">
        <f t="shared" si="1"/>
        <v>0</v>
      </c>
      <c r="Q32" s="89"/>
      <c r="R32" s="104">
        <f>IF(P32=0,"",SUM(P$11:P32))</f>
      </c>
      <c r="S32" s="135">
        <f>IF(R32=0,"",SUM(R$8:R32))</f>
        <v>0</v>
      </c>
      <c r="T32" s="137"/>
      <c r="U32" s="138"/>
      <c r="V32" s="137"/>
      <c r="W32" s="141"/>
      <c r="X32" s="137"/>
      <c r="Y32" s="149"/>
    </row>
    <row r="33" spans="1:25" ht="24.75" customHeight="1">
      <c r="A33" s="67">
        <v>23</v>
      </c>
      <c r="B33" s="64" t="str">
        <f t="shared" si="0"/>
        <v>金</v>
      </c>
      <c r="C33" s="60"/>
      <c r="D33" s="133"/>
      <c r="E33" s="134"/>
      <c r="F33" s="104">
        <f>IF(D33=0,"",SUM(D$11:D33))</f>
      </c>
      <c r="G33" s="89"/>
      <c r="H33" s="90"/>
      <c r="I33" s="91"/>
      <c r="J33" s="132"/>
      <c r="K33" s="132"/>
      <c r="L33" s="90"/>
      <c r="M33" s="91"/>
      <c r="N33" s="90"/>
      <c r="O33" s="91"/>
      <c r="P33" s="89">
        <f t="shared" si="1"/>
        <v>0</v>
      </c>
      <c r="Q33" s="89"/>
      <c r="R33" s="104">
        <f>IF(P33=0,"",SUM(P$11:P33))</f>
      </c>
      <c r="S33" s="135">
        <f>IF(R33=0,"",SUM(R$8:R33))</f>
        <v>0</v>
      </c>
      <c r="T33" s="137"/>
      <c r="U33" s="138"/>
      <c r="V33" s="137"/>
      <c r="W33" s="141"/>
      <c r="X33" s="137"/>
      <c r="Y33" s="149"/>
    </row>
    <row r="34" spans="1:25" ht="24.75" customHeight="1">
      <c r="A34" s="67">
        <v>24</v>
      </c>
      <c r="B34" s="64" t="str">
        <f t="shared" si="0"/>
        <v>土</v>
      </c>
      <c r="C34" s="60"/>
      <c r="D34" s="133"/>
      <c r="E34" s="134"/>
      <c r="F34" s="104">
        <f>IF(D34=0,"",SUM(D$11:D34))</f>
      </c>
      <c r="G34" s="89"/>
      <c r="H34" s="90"/>
      <c r="I34" s="91"/>
      <c r="J34" s="132"/>
      <c r="K34" s="132"/>
      <c r="L34" s="90"/>
      <c r="M34" s="91"/>
      <c r="N34" s="90"/>
      <c r="O34" s="91"/>
      <c r="P34" s="89">
        <f t="shared" si="1"/>
        <v>0</v>
      </c>
      <c r="Q34" s="89"/>
      <c r="R34" s="104">
        <f>IF(P34=0,"",SUM(P$11:P34))</f>
      </c>
      <c r="S34" s="135">
        <f>IF(R34=0,"",SUM(R$8:R34))</f>
        <v>0</v>
      </c>
      <c r="T34" s="137"/>
      <c r="U34" s="138"/>
      <c r="V34" s="137"/>
      <c r="W34" s="141"/>
      <c r="X34" s="137"/>
      <c r="Y34" s="149"/>
    </row>
    <row r="35" spans="1:25" ht="24.75" customHeight="1">
      <c r="A35" s="67">
        <v>25</v>
      </c>
      <c r="B35" s="64" t="str">
        <f t="shared" si="0"/>
        <v>日</v>
      </c>
      <c r="C35" s="60"/>
      <c r="D35" s="133"/>
      <c r="E35" s="134"/>
      <c r="F35" s="104">
        <f>IF(D35=0,"",SUM(D$11:D35))</f>
      </c>
      <c r="G35" s="89"/>
      <c r="H35" s="90"/>
      <c r="I35" s="91"/>
      <c r="J35" s="132"/>
      <c r="K35" s="132"/>
      <c r="L35" s="90"/>
      <c r="M35" s="91"/>
      <c r="N35" s="90"/>
      <c r="O35" s="91"/>
      <c r="P35" s="89">
        <f t="shared" si="1"/>
        <v>0</v>
      </c>
      <c r="Q35" s="89"/>
      <c r="R35" s="104">
        <f>IF(P35=0,"",SUM(P$11:P35))</f>
      </c>
      <c r="S35" s="135">
        <f>IF(R35=0,"",SUM(R$8:R35))</f>
        <v>0</v>
      </c>
      <c r="T35" s="137"/>
      <c r="U35" s="138"/>
      <c r="V35" s="137"/>
      <c r="W35" s="141"/>
      <c r="X35" s="137"/>
      <c r="Y35" s="149"/>
    </row>
    <row r="36" spans="1:25" ht="24.75" customHeight="1">
      <c r="A36" s="67">
        <v>26</v>
      </c>
      <c r="B36" s="64" t="str">
        <f t="shared" si="0"/>
        <v>月</v>
      </c>
      <c r="C36" s="60"/>
      <c r="D36" s="133"/>
      <c r="E36" s="134"/>
      <c r="F36" s="104">
        <f>IF(D36=0,"",SUM(D$11:D36))</f>
      </c>
      <c r="G36" s="89"/>
      <c r="H36" s="90"/>
      <c r="I36" s="91"/>
      <c r="J36" s="132"/>
      <c r="K36" s="132"/>
      <c r="L36" s="90"/>
      <c r="M36" s="91"/>
      <c r="N36" s="90"/>
      <c r="O36" s="91"/>
      <c r="P36" s="89">
        <f>D36+H36+J36+L36+N36</f>
        <v>0</v>
      </c>
      <c r="Q36" s="89"/>
      <c r="R36" s="104">
        <f>IF(P36=0,"",SUM(P$11:P36))</f>
      </c>
      <c r="S36" s="135">
        <f>IF(R36=0,"",SUM(R$8:R36))</f>
        <v>0</v>
      </c>
      <c r="T36" s="137"/>
      <c r="U36" s="138"/>
      <c r="V36" s="137"/>
      <c r="W36" s="141"/>
      <c r="X36" s="137"/>
      <c r="Y36" s="149"/>
    </row>
    <row r="37" spans="1:25" ht="24.75" customHeight="1">
      <c r="A37" s="67">
        <v>27</v>
      </c>
      <c r="B37" s="64" t="str">
        <f t="shared" si="0"/>
        <v>火</v>
      </c>
      <c r="C37" s="60"/>
      <c r="D37" s="133"/>
      <c r="E37" s="134"/>
      <c r="F37" s="104">
        <f>IF(D37=0,"",SUM(D$11:D37))</f>
      </c>
      <c r="G37" s="89"/>
      <c r="H37" s="90"/>
      <c r="I37" s="91"/>
      <c r="J37" s="132"/>
      <c r="K37" s="132"/>
      <c r="L37" s="90"/>
      <c r="M37" s="91"/>
      <c r="N37" s="90"/>
      <c r="O37" s="91"/>
      <c r="P37" s="89">
        <f t="shared" si="1"/>
        <v>0</v>
      </c>
      <c r="Q37" s="89"/>
      <c r="R37" s="104">
        <f>IF(P37=0,"",SUM(P$11:P37))</f>
      </c>
      <c r="S37" s="135">
        <f>IF(R37=0,"",SUM(R$8:R37))</f>
        <v>0</v>
      </c>
      <c r="T37" s="137"/>
      <c r="U37" s="138"/>
      <c r="V37" s="137"/>
      <c r="W37" s="141"/>
      <c r="X37" s="137"/>
      <c r="Y37" s="149"/>
    </row>
    <row r="38" spans="1:25" ht="24.75" customHeight="1">
      <c r="A38" s="67">
        <v>28</v>
      </c>
      <c r="B38" s="64" t="str">
        <f t="shared" si="0"/>
        <v>水</v>
      </c>
      <c r="C38" s="60"/>
      <c r="D38" s="133"/>
      <c r="E38" s="134"/>
      <c r="F38" s="104">
        <f>IF(D38=0,"",SUM(D$11:D38))</f>
      </c>
      <c r="G38" s="89"/>
      <c r="H38" s="90"/>
      <c r="I38" s="91"/>
      <c r="J38" s="132"/>
      <c r="K38" s="132"/>
      <c r="L38" s="90"/>
      <c r="M38" s="91"/>
      <c r="N38" s="90"/>
      <c r="O38" s="91"/>
      <c r="P38" s="89">
        <f t="shared" si="1"/>
        <v>0</v>
      </c>
      <c r="Q38" s="89"/>
      <c r="R38" s="104">
        <f>IF(P38=0,"",SUM(P$11:P38))</f>
      </c>
      <c r="S38" s="135">
        <f>IF(R38=0,"",SUM(R$8:R38))</f>
        <v>0</v>
      </c>
      <c r="T38" s="137"/>
      <c r="U38" s="138"/>
      <c r="V38" s="137"/>
      <c r="W38" s="141"/>
      <c r="X38" s="137"/>
      <c r="Y38" s="149"/>
    </row>
    <row r="39" spans="1:25" ht="24.75" customHeight="1">
      <c r="A39" s="67">
        <v>29</v>
      </c>
      <c r="B39" s="64" t="str">
        <f t="shared" si="0"/>
        <v>木</v>
      </c>
      <c r="C39" s="60"/>
      <c r="D39" s="133"/>
      <c r="E39" s="134"/>
      <c r="F39" s="104">
        <f>IF(D39=0,"",SUM(D$11:D39))</f>
      </c>
      <c r="G39" s="89"/>
      <c r="H39" s="90"/>
      <c r="I39" s="91"/>
      <c r="J39" s="132"/>
      <c r="K39" s="132"/>
      <c r="L39" s="90"/>
      <c r="M39" s="91"/>
      <c r="N39" s="90"/>
      <c r="O39" s="91"/>
      <c r="P39" s="89">
        <f t="shared" si="1"/>
        <v>0</v>
      </c>
      <c r="Q39" s="89"/>
      <c r="R39" s="104">
        <f>IF(P39=0,"",SUM(P$11:P39))</f>
      </c>
      <c r="S39" s="135">
        <f>IF(R39=0,"",SUM(R$8:R39))</f>
        <v>0</v>
      </c>
      <c r="T39" s="137"/>
      <c r="U39" s="138"/>
      <c r="V39" s="137"/>
      <c r="W39" s="141"/>
      <c r="X39" s="137"/>
      <c r="Y39" s="149"/>
    </row>
    <row r="40" spans="1:25" ht="24.75" customHeight="1">
      <c r="A40" s="67">
        <v>30</v>
      </c>
      <c r="B40" s="64" t="str">
        <f t="shared" si="0"/>
        <v>金</v>
      </c>
      <c r="C40" s="60"/>
      <c r="D40" s="133"/>
      <c r="E40" s="134"/>
      <c r="F40" s="104">
        <f>IF(D40=0,"",SUM(D$11:D40))</f>
      </c>
      <c r="G40" s="89"/>
      <c r="H40" s="90"/>
      <c r="I40" s="91"/>
      <c r="J40" s="132"/>
      <c r="K40" s="132"/>
      <c r="L40" s="90"/>
      <c r="M40" s="91"/>
      <c r="N40" s="90"/>
      <c r="O40" s="91"/>
      <c r="P40" s="89">
        <f t="shared" si="1"/>
        <v>0</v>
      </c>
      <c r="Q40" s="89"/>
      <c r="R40" s="104">
        <f>IF(P40=0,"",SUM(P$11:P40))</f>
      </c>
      <c r="S40" s="135">
        <f>IF(R40=0,"",SUM(R$8:R40))</f>
        <v>0</v>
      </c>
      <c r="T40" s="137"/>
      <c r="U40" s="138"/>
      <c r="V40" s="137"/>
      <c r="W40" s="141"/>
      <c r="X40" s="137"/>
      <c r="Y40" s="149"/>
    </row>
    <row r="41" spans="1:25" ht="24.75" customHeight="1" thickBot="1">
      <c r="A41" s="68"/>
      <c r="B41" s="65">
        <f t="shared" si="0"/>
      </c>
      <c r="C41" s="61"/>
      <c r="D41" s="142"/>
      <c r="E41" s="143"/>
      <c r="F41" s="144">
        <f>IF(D41=0,"",SUM(D$11:D41))</f>
      </c>
      <c r="G41" s="145"/>
      <c r="H41" s="146"/>
      <c r="I41" s="147"/>
      <c r="J41" s="148"/>
      <c r="K41" s="148"/>
      <c r="L41" s="146"/>
      <c r="M41" s="147"/>
      <c r="N41" s="146"/>
      <c r="O41" s="147"/>
      <c r="P41" s="89">
        <f t="shared" si="1"/>
        <v>0</v>
      </c>
      <c r="Q41" s="89"/>
      <c r="R41" s="144">
        <f>IF(P41=0,"",SUM(P$11:P41))</f>
      </c>
      <c r="S41" s="160">
        <f>IF(R41=0,"",SUM(R$8:R41))</f>
        <v>0</v>
      </c>
      <c r="T41" s="155"/>
      <c r="U41" s="158"/>
      <c r="V41" s="155"/>
      <c r="W41" s="156"/>
      <c r="X41" s="155"/>
      <c r="Y41" s="157"/>
    </row>
    <row r="42" spans="1:25" ht="9" customHeight="1" thickBot="1">
      <c r="A42" s="33"/>
      <c r="B42" s="48"/>
      <c r="C42" s="49"/>
      <c r="D42" s="50"/>
      <c r="E42" s="43"/>
      <c r="F42" s="47"/>
      <c r="G42" s="47"/>
      <c r="H42" s="31"/>
      <c r="I42" s="31"/>
      <c r="J42" s="31"/>
      <c r="K42" s="51"/>
      <c r="L42" s="51"/>
      <c r="M42" s="51"/>
      <c r="N42" s="43"/>
      <c r="O42" s="43"/>
      <c r="P42" s="159">
        <f>SUM(P11:Q41)</f>
        <v>0</v>
      </c>
      <c r="Q42" s="159"/>
      <c r="R42" s="46"/>
      <c r="S42" s="46"/>
      <c r="T42" s="32"/>
      <c r="U42" s="32"/>
      <c r="V42" s="32"/>
      <c r="W42" s="44"/>
      <c r="X42" s="45"/>
      <c r="Y42" s="53"/>
    </row>
    <row r="43" spans="1:26" ht="28.5" customHeight="1" thickBot="1">
      <c r="A43" s="92"/>
      <c r="B43" s="92"/>
      <c r="C43" s="92"/>
      <c r="D43" s="130"/>
      <c r="E43" s="131"/>
      <c r="F43" s="30"/>
      <c r="G43" s="30"/>
      <c r="H43" s="30"/>
      <c r="I43" s="30"/>
      <c r="J43" s="30"/>
      <c r="K43" s="100"/>
      <c r="L43" s="100"/>
      <c r="M43" s="101"/>
      <c r="N43" s="102">
        <f>SUM(N$11:N41)</f>
        <v>0</v>
      </c>
      <c r="O43" s="103"/>
      <c r="P43" s="151"/>
      <c r="Q43" s="152"/>
      <c r="R43" s="102">
        <f>P42-N43</f>
        <v>0</v>
      </c>
      <c r="S43" s="103"/>
      <c r="T43" s="154" t="s">
        <v>6</v>
      </c>
      <c r="U43" s="100"/>
      <c r="V43" s="101"/>
      <c r="W43" s="102">
        <f>D43+R43</f>
        <v>0</v>
      </c>
      <c r="X43" s="153"/>
      <c r="Y43" s="103"/>
      <c r="Z43" s="2"/>
    </row>
    <row r="44" spans="1:26" ht="8.25" customHeight="1">
      <c r="A44" s="13"/>
      <c r="B44" s="13"/>
      <c r="C44" s="13"/>
      <c r="D44" s="30"/>
      <c r="E44" s="30"/>
      <c r="F44" s="30"/>
      <c r="G44" s="30"/>
      <c r="H44" s="30"/>
      <c r="I44" s="30"/>
      <c r="J44" s="30"/>
      <c r="K44" s="39"/>
      <c r="L44" s="39"/>
      <c r="M44" s="39"/>
      <c r="N44" s="30"/>
      <c r="O44" s="30"/>
      <c r="P44" s="40"/>
      <c r="Q44" s="40"/>
      <c r="R44" s="30"/>
      <c r="S44" s="30"/>
      <c r="T44" s="30"/>
      <c r="U44" s="30"/>
      <c r="V44" s="30"/>
      <c r="W44" s="30"/>
      <c r="X44" s="30"/>
      <c r="Y44" s="30"/>
      <c r="Z44" s="2"/>
    </row>
    <row r="45" ht="15" customHeight="1">
      <c r="L45" s="52"/>
    </row>
    <row r="46" ht="15" customHeight="1">
      <c r="L46" s="52"/>
    </row>
    <row r="47" ht="13.5" customHeight="1"/>
    <row r="48" ht="13.5">
      <c r="C48" s="10"/>
    </row>
    <row r="49" ht="13.5">
      <c r="C49" s="10"/>
    </row>
    <row r="50" ht="13.5">
      <c r="C50" s="10"/>
    </row>
    <row r="51" ht="13.5">
      <c r="C51" s="10"/>
    </row>
    <row r="52" ht="13.5">
      <c r="C52" s="10"/>
    </row>
  </sheetData>
  <sheetProtection/>
  <mergeCells count="374">
    <mergeCell ref="P43:Q43"/>
    <mergeCell ref="W43:Y43"/>
    <mergeCell ref="T43:V43"/>
    <mergeCell ref="V41:W41"/>
    <mergeCell ref="X41:Y41"/>
    <mergeCell ref="R43:S43"/>
    <mergeCell ref="T41:U41"/>
    <mergeCell ref="P42:Q42"/>
    <mergeCell ref="R41:S41"/>
    <mergeCell ref="X40:Y40"/>
    <mergeCell ref="V36:W36"/>
    <mergeCell ref="X36:Y36"/>
    <mergeCell ref="V37:W37"/>
    <mergeCell ref="X37:Y37"/>
    <mergeCell ref="V38:W38"/>
    <mergeCell ref="X38:Y38"/>
    <mergeCell ref="V39:W39"/>
    <mergeCell ref="X39:Y39"/>
    <mergeCell ref="V40:W40"/>
    <mergeCell ref="X35:Y35"/>
    <mergeCell ref="V32:W32"/>
    <mergeCell ref="X32:Y32"/>
    <mergeCell ref="V33:W33"/>
    <mergeCell ref="X33:Y33"/>
    <mergeCell ref="V34:W34"/>
    <mergeCell ref="X34:Y34"/>
    <mergeCell ref="V35:W35"/>
    <mergeCell ref="X29:Y29"/>
    <mergeCell ref="V30:W30"/>
    <mergeCell ref="X30:Y30"/>
    <mergeCell ref="V31:W31"/>
    <mergeCell ref="X31:Y31"/>
    <mergeCell ref="V29:W29"/>
    <mergeCell ref="X26:Y26"/>
    <mergeCell ref="V27:W27"/>
    <mergeCell ref="X27:Y27"/>
    <mergeCell ref="V28:W28"/>
    <mergeCell ref="X28:Y28"/>
    <mergeCell ref="V26:W26"/>
    <mergeCell ref="X23:Y23"/>
    <mergeCell ref="V24:W24"/>
    <mergeCell ref="X24:Y24"/>
    <mergeCell ref="V25:W25"/>
    <mergeCell ref="X25:Y25"/>
    <mergeCell ref="V23:W23"/>
    <mergeCell ref="V21:W21"/>
    <mergeCell ref="X21:Y21"/>
    <mergeCell ref="V22:W22"/>
    <mergeCell ref="X22:Y22"/>
    <mergeCell ref="V19:W19"/>
    <mergeCell ref="X19:Y19"/>
    <mergeCell ref="V17:W17"/>
    <mergeCell ref="X20:Y20"/>
    <mergeCell ref="V20:W20"/>
    <mergeCell ref="X16:Y16"/>
    <mergeCell ref="V14:W14"/>
    <mergeCell ref="X17:Y17"/>
    <mergeCell ref="V18:W18"/>
    <mergeCell ref="X18:Y18"/>
    <mergeCell ref="X14:Y14"/>
    <mergeCell ref="V15:W15"/>
    <mergeCell ref="X15:Y15"/>
    <mergeCell ref="L41:M41"/>
    <mergeCell ref="N41:O41"/>
    <mergeCell ref="P41:Q41"/>
    <mergeCell ref="X11:Y11"/>
    <mergeCell ref="V12:W12"/>
    <mergeCell ref="X12:Y12"/>
    <mergeCell ref="V13:W13"/>
    <mergeCell ref="X13:Y13"/>
    <mergeCell ref="V11:W11"/>
    <mergeCell ref="V16:W16"/>
    <mergeCell ref="D41:E41"/>
    <mergeCell ref="F41:G41"/>
    <mergeCell ref="H41:I41"/>
    <mergeCell ref="J41:K41"/>
    <mergeCell ref="T39:U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L39:M39"/>
    <mergeCell ref="N39:O39"/>
    <mergeCell ref="P39:Q39"/>
    <mergeCell ref="R39:S39"/>
    <mergeCell ref="D39:E39"/>
    <mergeCell ref="F39:G39"/>
    <mergeCell ref="H39:I39"/>
    <mergeCell ref="J39:K39"/>
    <mergeCell ref="T37:U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L37:M37"/>
    <mergeCell ref="N37:O37"/>
    <mergeCell ref="P37:Q37"/>
    <mergeCell ref="R37:S37"/>
    <mergeCell ref="D37:E37"/>
    <mergeCell ref="F37:G37"/>
    <mergeCell ref="H37:I37"/>
    <mergeCell ref="J37:K37"/>
    <mergeCell ref="T35:U35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L35:M35"/>
    <mergeCell ref="N35:O35"/>
    <mergeCell ref="P35:Q35"/>
    <mergeCell ref="R35:S35"/>
    <mergeCell ref="D35:E35"/>
    <mergeCell ref="F35:G35"/>
    <mergeCell ref="H35:I35"/>
    <mergeCell ref="J35:K35"/>
    <mergeCell ref="T33:U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L33:M33"/>
    <mergeCell ref="N33:O33"/>
    <mergeCell ref="P33:Q33"/>
    <mergeCell ref="R33:S33"/>
    <mergeCell ref="D33:E33"/>
    <mergeCell ref="F33:G33"/>
    <mergeCell ref="H33:I33"/>
    <mergeCell ref="J33:K33"/>
    <mergeCell ref="T31:U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L31:M31"/>
    <mergeCell ref="N31:O31"/>
    <mergeCell ref="P31:Q31"/>
    <mergeCell ref="R31:S31"/>
    <mergeCell ref="D31:E31"/>
    <mergeCell ref="F31:G31"/>
    <mergeCell ref="H31:I31"/>
    <mergeCell ref="J31:K31"/>
    <mergeCell ref="T29:U29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L29:M29"/>
    <mergeCell ref="N29:O29"/>
    <mergeCell ref="P29:Q29"/>
    <mergeCell ref="R29:S29"/>
    <mergeCell ref="D29:E29"/>
    <mergeCell ref="F29:G29"/>
    <mergeCell ref="H29:I29"/>
    <mergeCell ref="J29:K29"/>
    <mergeCell ref="T27:U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L27:M27"/>
    <mergeCell ref="N27:O27"/>
    <mergeCell ref="P27:Q27"/>
    <mergeCell ref="R27:S27"/>
    <mergeCell ref="D27:E27"/>
    <mergeCell ref="F27:G27"/>
    <mergeCell ref="H27:I27"/>
    <mergeCell ref="J27:K27"/>
    <mergeCell ref="T25:U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L25:M25"/>
    <mergeCell ref="N25:O25"/>
    <mergeCell ref="P25:Q25"/>
    <mergeCell ref="R25:S25"/>
    <mergeCell ref="D25:E25"/>
    <mergeCell ref="F25:G25"/>
    <mergeCell ref="H25:I25"/>
    <mergeCell ref="J25:K25"/>
    <mergeCell ref="T23:U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L23:M23"/>
    <mergeCell ref="N23:O23"/>
    <mergeCell ref="P23:Q23"/>
    <mergeCell ref="R23:S23"/>
    <mergeCell ref="D23:E23"/>
    <mergeCell ref="F23:G23"/>
    <mergeCell ref="H23:I23"/>
    <mergeCell ref="J23:K23"/>
    <mergeCell ref="T21:U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R20:S20"/>
    <mergeCell ref="T20:U20"/>
    <mergeCell ref="P21:Q21"/>
    <mergeCell ref="R21:S21"/>
    <mergeCell ref="D21:E21"/>
    <mergeCell ref="F21:G21"/>
    <mergeCell ref="H21:I21"/>
    <mergeCell ref="J21:K21"/>
    <mergeCell ref="L21:M21"/>
    <mergeCell ref="N21:O21"/>
    <mergeCell ref="P19:Q19"/>
    <mergeCell ref="R19:S19"/>
    <mergeCell ref="T19:U19"/>
    <mergeCell ref="D20:E20"/>
    <mergeCell ref="F20:G20"/>
    <mergeCell ref="H20:I20"/>
    <mergeCell ref="J20:K20"/>
    <mergeCell ref="L20:M20"/>
    <mergeCell ref="N20:O20"/>
    <mergeCell ref="P20:Q20"/>
    <mergeCell ref="F19:G19"/>
    <mergeCell ref="H19:I19"/>
    <mergeCell ref="J19:K19"/>
    <mergeCell ref="L19:M19"/>
    <mergeCell ref="T17:U17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R16:S16"/>
    <mergeCell ref="T16:U16"/>
    <mergeCell ref="P17:Q17"/>
    <mergeCell ref="R17:S17"/>
    <mergeCell ref="P15:Q15"/>
    <mergeCell ref="R15:S15"/>
    <mergeCell ref="T15:U15"/>
    <mergeCell ref="D17:E17"/>
    <mergeCell ref="F17:G17"/>
    <mergeCell ref="H17:I17"/>
    <mergeCell ref="J17:K17"/>
    <mergeCell ref="L17:M17"/>
    <mergeCell ref="N17:O17"/>
    <mergeCell ref="J16:K16"/>
    <mergeCell ref="N14:O14"/>
    <mergeCell ref="P14:Q14"/>
    <mergeCell ref="R14:S14"/>
    <mergeCell ref="T14:U14"/>
    <mergeCell ref="D15:E15"/>
    <mergeCell ref="F15:G15"/>
    <mergeCell ref="H15:I15"/>
    <mergeCell ref="J15:K15"/>
    <mergeCell ref="L15:M15"/>
    <mergeCell ref="N15:O15"/>
    <mergeCell ref="L13:M13"/>
    <mergeCell ref="N13:O13"/>
    <mergeCell ref="P13:Q13"/>
    <mergeCell ref="R13:S13"/>
    <mergeCell ref="T13:U13"/>
    <mergeCell ref="D14:E14"/>
    <mergeCell ref="F14:G14"/>
    <mergeCell ref="H14:I14"/>
    <mergeCell ref="J14:K14"/>
    <mergeCell ref="L14:M14"/>
    <mergeCell ref="L16:M16"/>
    <mergeCell ref="D19:E19"/>
    <mergeCell ref="R12:S12"/>
    <mergeCell ref="R11:S11"/>
    <mergeCell ref="T12:U12"/>
    <mergeCell ref="D13:E13"/>
    <mergeCell ref="F13:G13"/>
    <mergeCell ref="H13:I13"/>
    <mergeCell ref="J13:K13"/>
    <mergeCell ref="P16:Q16"/>
    <mergeCell ref="N12:O12"/>
    <mergeCell ref="N19:O19"/>
    <mergeCell ref="D43:E43"/>
    <mergeCell ref="H12:I12"/>
    <mergeCell ref="J12:K12"/>
    <mergeCell ref="L12:M12"/>
    <mergeCell ref="D16:E16"/>
    <mergeCell ref="F16:G16"/>
    <mergeCell ref="H16:I16"/>
    <mergeCell ref="D12:E12"/>
    <mergeCell ref="T11:U11"/>
    <mergeCell ref="A1:Y1"/>
    <mergeCell ref="R8:S9"/>
    <mergeCell ref="T8:U9"/>
    <mergeCell ref="V8:W9"/>
    <mergeCell ref="X8:Y9"/>
    <mergeCell ref="H9:I9"/>
    <mergeCell ref="P11:Q11"/>
    <mergeCell ref="L6:M6"/>
    <mergeCell ref="N6:O6"/>
    <mergeCell ref="L9:M9"/>
    <mergeCell ref="N9:O9"/>
    <mergeCell ref="K43:M43"/>
    <mergeCell ref="N43:O43"/>
    <mergeCell ref="F12:G12"/>
    <mergeCell ref="A5:B5"/>
    <mergeCell ref="B8:B10"/>
    <mergeCell ref="D11:E11"/>
    <mergeCell ref="F11:G11"/>
    <mergeCell ref="D9:E9"/>
    <mergeCell ref="P9:Q9"/>
    <mergeCell ref="L11:M11"/>
    <mergeCell ref="N11:O11"/>
    <mergeCell ref="P12:Q12"/>
    <mergeCell ref="N16:O16"/>
    <mergeCell ref="A43:C43"/>
    <mergeCell ref="F9:G9"/>
    <mergeCell ref="H11:I11"/>
    <mergeCell ref="J11:K11"/>
    <mergeCell ref="J9:K9"/>
    <mergeCell ref="R6:S6"/>
    <mergeCell ref="C3:E3"/>
    <mergeCell ref="C4:E4"/>
    <mergeCell ref="C5:E5"/>
    <mergeCell ref="D8:O8"/>
    <mergeCell ref="A3:B3"/>
    <mergeCell ref="A4:B4"/>
    <mergeCell ref="I4:J4"/>
  </mergeCells>
  <conditionalFormatting sqref="R43:S43">
    <cfRule type="cellIs" priority="1" dxfId="0" operator="greaterThan" stopIfTrue="1">
      <formula>12.2083333333333</formula>
    </cfRule>
  </conditionalFormatting>
  <conditionalFormatting sqref="P11:Q41">
    <cfRule type="cellIs" priority="2" dxfId="3" operator="greaterThanOrEqual" stopIfTrue="1">
      <formula>0.666666666666667</formula>
    </cfRule>
    <cfRule type="cellIs" priority="3" dxfId="0" operator="greaterThanOrEqual" stopIfTrue="1">
      <formula>0.625</formula>
    </cfRule>
  </conditionalFormatting>
  <dataValidations count="1">
    <dataValidation type="list" allowBlank="1" showInputMessage="1" sqref="C11:C42">
      <formula1>$X$12:$X$41</formula1>
    </dataValidation>
  </dataValidations>
  <printOptions/>
  <pageMargins left="0.73" right="0.1968503937007874" top="0.73" bottom="0.1968503937007874" header="0.5118110236220472" footer="0.5118110236220472"/>
  <pageSetup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E11"/>
  <sheetViews>
    <sheetView showGridLines="0" showZeros="0" zoomScale="85" zoomScaleNormal="85" zoomScalePageLayoutView="0" workbookViewId="0" topLeftCell="A1">
      <selection activeCell="I6" sqref="I6"/>
    </sheetView>
  </sheetViews>
  <sheetFormatPr defaultColWidth="9.00390625" defaultRowHeight="13.5"/>
  <cols>
    <col min="1" max="16384" width="9.00390625" style="1" customWidth="1"/>
  </cols>
  <sheetData>
    <row r="2" ht="24.75" customHeight="1">
      <c r="B2" s="42" t="s">
        <v>16</v>
      </c>
    </row>
    <row r="3" ht="10.5" customHeight="1"/>
    <row r="4" spans="2:5" ht="16.5" customHeight="1">
      <c r="B4" s="62" t="s">
        <v>12</v>
      </c>
      <c r="C4" s="63" t="s">
        <v>7</v>
      </c>
      <c r="D4" s="62" t="s">
        <v>25</v>
      </c>
      <c r="E4" s="62" t="s">
        <v>13</v>
      </c>
    </row>
    <row r="5" spans="2:5" ht="24.75" customHeight="1">
      <c r="B5" s="161" t="s">
        <v>27</v>
      </c>
      <c r="C5" s="2"/>
      <c r="D5" s="161" t="s">
        <v>27</v>
      </c>
      <c r="E5" s="4"/>
    </row>
    <row r="6" spans="2:5" ht="24.75" customHeight="1">
      <c r="B6" s="162"/>
      <c r="C6" s="7"/>
      <c r="D6" s="162"/>
      <c r="E6" s="6"/>
    </row>
    <row r="7" ht="24.75" customHeight="1"/>
    <row r="8" ht="18" customHeight="1">
      <c r="B8" s="42" t="s">
        <v>17</v>
      </c>
    </row>
    <row r="9" spans="2:4" ht="13.5" customHeight="1">
      <c r="B9" s="13"/>
      <c r="C9" s="13"/>
      <c r="D9" s="13"/>
    </row>
    <row r="10" spans="2:4" ht="16.5" customHeight="1">
      <c r="B10" s="42" t="s">
        <v>23</v>
      </c>
      <c r="C10" s="2"/>
      <c r="D10" s="2"/>
    </row>
    <row r="11" spans="2:4" ht="16.5" customHeight="1">
      <c r="B11" s="42" t="s">
        <v>24</v>
      </c>
      <c r="C11" s="2"/>
      <c r="D11" s="2"/>
    </row>
    <row r="12" ht="16.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8.5" customHeight="1"/>
    <row r="45" ht="13.5" customHeight="1"/>
    <row r="46" ht="13.5" customHeight="1"/>
  </sheetData>
  <sheetProtection/>
  <mergeCells count="2">
    <mergeCell ref="B5:B6"/>
    <mergeCell ref="D5:D6"/>
  </mergeCells>
  <printOptions/>
  <pageMargins left="0.73" right="0.1968503937007874" top="0.83" bottom="0.1968503937007874" header="0.5118110236220472" footer="0.5118110236220472"/>
  <pageSetup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Office</cp:lastModifiedBy>
  <cp:lastPrinted>2015-12-09T07:58:35Z</cp:lastPrinted>
  <dcterms:created xsi:type="dcterms:W3CDTF">2012-08-30T04:58:45Z</dcterms:created>
  <dcterms:modified xsi:type="dcterms:W3CDTF">2023-11-01T20:27:26Z</dcterms:modified>
  <cp:category/>
  <cp:version/>
  <cp:contentType/>
  <cp:contentStatus/>
</cp:coreProperties>
</file>